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'1кв'!$A$1:$E$55</definedName>
  </definedNames>
  <calcPr calcId="152511"/>
</workbook>
</file>

<file path=xl/calcChain.xml><?xml version="1.0" encoding="utf-8"?>
<calcChain xmlns="http://schemas.openxmlformats.org/spreadsheetml/2006/main">
  <c r="B55" i="29" l="1"/>
  <c r="E32" i="29" l="1"/>
  <c r="E23" i="29" l="1"/>
  <c r="E22" i="29"/>
  <c r="E34" i="29" s="1"/>
  <c r="B54" i="29" l="1"/>
</calcChain>
</file>

<file path=xl/sharedStrings.xml><?xml version="1.0" encoding="utf-8"?>
<sst xmlns="http://schemas.openxmlformats.org/spreadsheetml/2006/main" count="78" uniqueCount="60">
  <si>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</si>
  <si>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</si>
  <si>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</si>
  <si>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</si>
  <si>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</si>
  <si>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</si>
  <si>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</si>
  <si>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</si>
  <si>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</si>
  <si>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</si>
  <si>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</si>
  <si>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</si>
  <si>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</si>
  <si>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</si>
  <si>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</si>
  <si>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</si>
  <si>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</si>
  <si>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</si>
  <si>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</si>
  <si>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</si>
  <si>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</si>
  <si>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</si>
  <si>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</si>
  <si>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</si>
  <si>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пер.Шмидта,17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</si>
  <si>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 от   01.02.2015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</si>
  <si>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</si>
  <si>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</si>
  <si>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</si>
  <si>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</si>
  <si>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</si>
  <si>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</si>
  <si>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</si>
  <si>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Оплачено </t>
  </si>
  <si>
    <t>Расходы по содержанию и тек.ремонту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</si>
  <si>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</si>
  <si>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</si>
  <si>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</si>
  <si>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</si>
  <si>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</si>
  <si>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Дератизация, дезинсекция (по заявке собственников)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</si>
  <si>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</si>
  <si>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</si>
  <si>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</si>
  <si>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</si>
  <si>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28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от 28.11.2021</t>
    </r>
  </si>
  <si>
    <t>Заказчик - Собственники МКД, в лице председателя совета МКД Назаренко В.В.</t>
  </si>
  <si>
    <t>Общая площадь квартир - 2106,6м2</t>
  </si>
  <si>
    <r>
      <t xml:space="preserve">именуемый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Назаренко Веры Владимировны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</si>
  <si>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</si>
  <si>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</si>
  <si>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за 1 квартал 2025 года</t>
  </si>
  <si>
    <t>31.03.2025 г.</t>
  </si>
  <si>
    <t>Монтаж окон в подъезде (смета)</t>
  </si>
  <si>
    <t>Замена запорной арматуры на ГВС (смета)</t>
  </si>
  <si>
    <t xml:space="preserve">Замена участка трубы на вводе отопления </t>
  </si>
  <si>
    <t>март</t>
  </si>
  <si>
    <t>ч/ч</t>
  </si>
  <si>
    <t xml:space="preserve">           2. Всего за период с "01"  01  2025 г. по "31" 03 2025 г. выполнено работ (оказано услуг) на общую сумму двести пятьдесят тысяч четыреста тридцать шесть рублей 02 копейки.</t>
  </si>
  <si>
    <t>Предъявлено населению 183236,97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</si>
</sst>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0" fillId="0" borderId="0" xfId="0" applyFont="1"/>
    <xf numFmtId="43" fontId="4" fillId="0" borderId="0" xfId="0" applyNumberFormat="1" applyFont="1"/>
    <xf numFmtId="0" fontId="11" fillId="0" borderId="0" xfId="0" applyFont="1"/>
    <xf numFmtId="164" fontId="7" fillId="0" borderId="0" xfId="0" applyNumberFormat="1" applyFont="1"/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topLeftCell="A46" zoomScaleSheetLayoutView="100" workbookViewId="0">
      <selection activeCell="C59" sqref="C59"/>
    </sheetView>
  </sheetViews>
  <sheetFormatPr defaultColWidth="9.140625" defaultRowHeight="15" x14ac:dyDescent="0.2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 x14ac:dyDescent="0.25">
      <c r="A1" s="33" t="s">
        <v>11</v>
      </c>
      <c r="B1" s="33"/>
      <c r="C1" s="33"/>
      <c r="D1" s="33"/>
      <c r="E1" s="33"/>
    </row>
    <row r="2" spans="1:5" ht="33.75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6" t="s">
        <v>51</v>
      </c>
      <c r="B3" s="36"/>
      <c r="C3" s="36"/>
      <c r="D3" s="36"/>
      <c r="E3" s="36"/>
    </row>
    <row r="4" spans="1:5" s="1" customFormat="1" ht="15.75" customHeight="1" x14ac:dyDescent="0.25">
      <c r="A4" s="21" t="s">
        <v>13</v>
      </c>
      <c r="B4" s="4"/>
      <c r="C4" s="4"/>
      <c r="D4" s="24"/>
      <c r="E4" s="23" t="s">
        <v>52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38" t="s">
        <v>24</v>
      </c>
      <c r="B7" s="38"/>
      <c r="C7" s="38"/>
      <c r="D7" s="38"/>
      <c r="E7" s="38"/>
    </row>
    <row r="8" spans="1:5" x14ac:dyDescent="0.25">
      <c r="A8" s="31" t="s">
        <v>1</v>
      </c>
      <c r="B8" s="31"/>
      <c r="C8" s="31"/>
      <c r="D8" s="31"/>
      <c r="E8" s="31"/>
    </row>
    <row r="9" spans="1:5" x14ac:dyDescent="0.25">
      <c r="A9" s="37" t="s">
        <v>48</v>
      </c>
      <c r="B9" s="37"/>
      <c r="C9" s="37"/>
      <c r="D9" s="37"/>
      <c r="E9" s="37"/>
    </row>
    <row r="10" spans="1:5" ht="25.5" customHeight="1" x14ac:dyDescent="0.25">
      <c r="A10" s="39" t="s">
        <v>14</v>
      </c>
      <c r="B10" s="40"/>
      <c r="C10" s="40"/>
      <c r="D10" s="40"/>
      <c r="E10" s="40"/>
    </row>
    <row r="11" spans="1:5" ht="30" customHeight="1" x14ac:dyDescent="0.25">
      <c r="A11" s="37" t="s">
        <v>45</v>
      </c>
      <c r="B11" s="37"/>
      <c r="C11" s="37"/>
      <c r="D11" s="37"/>
      <c r="E11" s="37"/>
    </row>
    <row r="12" spans="1:5" x14ac:dyDescent="0.25">
      <c r="A12" s="31" t="s">
        <v>15</v>
      </c>
      <c r="B12" s="32"/>
      <c r="C12" s="32"/>
      <c r="D12" s="32"/>
      <c r="E12" s="32"/>
    </row>
    <row r="13" spans="1:5" x14ac:dyDescent="0.25">
      <c r="A13" s="37" t="s">
        <v>22</v>
      </c>
      <c r="B13" s="37"/>
      <c r="C13" s="37"/>
      <c r="D13" s="37"/>
      <c r="E13" s="37"/>
    </row>
    <row r="14" spans="1:5" ht="11.25" customHeight="1" x14ac:dyDescent="0.25">
      <c r="A14" s="31" t="s">
        <v>2</v>
      </c>
      <c r="B14" s="32"/>
      <c r="C14" s="32"/>
      <c r="D14" s="32"/>
      <c r="E14" s="32"/>
    </row>
    <row r="15" spans="1:5" x14ac:dyDescent="0.25">
      <c r="A15" s="37" t="s">
        <v>49</v>
      </c>
      <c r="B15" s="37"/>
      <c r="C15" s="37"/>
      <c r="D15" s="37"/>
      <c r="E15" s="37"/>
    </row>
    <row r="16" spans="1:5" ht="10.5" customHeight="1" x14ac:dyDescent="0.25">
      <c r="A16" s="31" t="s">
        <v>16</v>
      </c>
      <c r="B16" s="32"/>
      <c r="C16" s="32"/>
      <c r="D16" s="32"/>
      <c r="E16" s="32"/>
    </row>
    <row r="17" spans="1:8" ht="30.75" customHeight="1" x14ac:dyDescent="0.25">
      <c r="A17" s="37" t="s">
        <v>17</v>
      </c>
      <c r="B17" s="37"/>
      <c r="C17" s="37"/>
      <c r="D17" s="37"/>
      <c r="E17" s="37"/>
    </row>
    <row r="18" spans="1:8" ht="63.75" customHeight="1" x14ac:dyDescent="0.25">
      <c r="A18" s="37" t="s">
        <v>25</v>
      </c>
      <c r="B18" s="37"/>
      <c r="C18" s="37"/>
      <c r="D18" s="37"/>
      <c r="E18" s="37"/>
    </row>
    <row r="19" spans="1:8" ht="33.75" customHeight="1" x14ac:dyDescent="0.25">
      <c r="A19" s="42" t="s">
        <v>26</v>
      </c>
      <c r="B19" s="42"/>
      <c r="C19" s="42"/>
      <c r="D19" s="42"/>
      <c r="E19" s="42"/>
    </row>
    <row r="20" spans="1:8" x14ac:dyDescent="0.25">
      <c r="A20" s="42"/>
      <c r="B20" s="42"/>
      <c r="C20" s="42"/>
      <c r="D20" s="42"/>
      <c r="E20" s="42"/>
      <c r="F20" s="2">
        <v>2106.6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6" t="s">
        <v>39</v>
      </c>
      <c r="B22" s="8" t="s">
        <v>37</v>
      </c>
      <c r="C22" s="3" t="s">
        <v>4</v>
      </c>
      <c r="D22" s="3">
        <v>18.329999999999998</v>
      </c>
      <c r="E22" s="7">
        <f>D22*F20*G20</f>
        <v>115841.93399999998</v>
      </c>
      <c r="H22" s="16"/>
    </row>
    <row r="23" spans="1:8" x14ac:dyDescent="0.25">
      <c r="A23" s="6" t="s">
        <v>38</v>
      </c>
      <c r="B23" s="8" t="s">
        <v>23</v>
      </c>
      <c r="C23" s="3" t="s">
        <v>4</v>
      </c>
      <c r="D23" s="3">
        <v>6.51</v>
      </c>
      <c r="E23" s="7">
        <f>D23*F20*G20</f>
        <v>41141.897999999994</v>
      </c>
      <c r="H23" s="16"/>
    </row>
    <row r="24" spans="1:8" ht="30" x14ac:dyDescent="0.25">
      <c r="A24" s="6" t="s">
        <v>40</v>
      </c>
      <c r="B24" s="8" t="s">
        <v>28</v>
      </c>
      <c r="C24" s="3" t="s">
        <v>29</v>
      </c>
      <c r="D24" s="3"/>
      <c r="E24" s="7">
        <v>0</v>
      </c>
      <c r="H24" s="16"/>
    </row>
    <row r="25" spans="1:8" x14ac:dyDescent="0.25">
      <c r="A25" s="6" t="s">
        <v>42</v>
      </c>
      <c r="B25" s="8" t="s">
        <v>28</v>
      </c>
      <c r="C25" s="3" t="s">
        <v>29</v>
      </c>
      <c r="D25" s="3"/>
      <c r="E25" s="22">
        <v>2790.98</v>
      </c>
      <c r="H25" s="16"/>
    </row>
    <row r="26" spans="1:8" x14ac:dyDescent="0.25">
      <c r="A26" s="6" t="s">
        <v>43</v>
      </c>
      <c r="B26" s="8" t="s">
        <v>28</v>
      </c>
      <c r="C26" s="3" t="s">
        <v>29</v>
      </c>
      <c r="D26" s="3"/>
      <c r="E26" s="22">
        <v>1243.72</v>
      </c>
      <c r="H26" s="16"/>
    </row>
    <row r="27" spans="1:8" x14ac:dyDescent="0.25">
      <c r="A27" s="6" t="s">
        <v>44</v>
      </c>
      <c r="B27" s="8" t="s">
        <v>28</v>
      </c>
      <c r="C27" s="3" t="s">
        <v>29</v>
      </c>
      <c r="D27" s="3"/>
      <c r="E27" s="22">
        <v>533.46</v>
      </c>
      <c r="H27" s="16"/>
    </row>
    <row r="28" spans="1:8" x14ac:dyDescent="0.25">
      <c r="A28" s="6" t="s">
        <v>41</v>
      </c>
      <c r="B28" s="8" t="s">
        <v>28</v>
      </c>
      <c r="C28" s="3" t="s">
        <v>29</v>
      </c>
      <c r="D28" s="3"/>
      <c r="E28" s="22">
        <v>0</v>
      </c>
      <c r="H28" s="16"/>
    </row>
    <row r="29" spans="1:8" x14ac:dyDescent="0.25">
      <c r="A29" s="6" t="s">
        <v>27</v>
      </c>
      <c r="B29" s="8" t="s">
        <v>28</v>
      </c>
      <c r="C29" s="3" t="s">
        <v>29</v>
      </c>
      <c r="D29" s="3"/>
      <c r="E29" s="22">
        <v>2296.83</v>
      </c>
      <c r="H29" s="16"/>
    </row>
    <row r="30" spans="1:8" s="27" customFormat="1" x14ac:dyDescent="0.25">
      <c r="A30" s="25" t="s">
        <v>53</v>
      </c>
      <c r="B30" s="8" t="s">
        <v>56</v>
      </c>
      <c r="C30" s="26" t="s">
        <v>29</v>
      </c>
      <c r="D30" s="26"/>
      <c r="E30" s="22">
        <v>55991.32</v>
      </c>
    </row>
    <row r="31" spans="1:8" s="27" customFormat="1" ht="30" x14ac:dyDescent="0.25">
      <c r="A31" s="25" t="s">
        <v>54</v>
      </c>
      <c r="B31" s="8" t="s">
        <v>56</v>
      </c>
      <c r="C31" s="26" t="s">
        <v>29</v>
      </c>
      <c r="D31" s="26"/>
      <c r="E31" s="22">
        <v>27925.8</v>
      </c>
    </row>
    <row r="32" spans="1:8" s="27" customFormat="1" ht="30" x14ac:dyDescent="0.25">
      <c r="A32" s="25" t="s">
        <v>55</v>
      </c>
      <c r="B32" s="8" t="s">
        <v>56</v>
      </c>
      <c r="C32" s="26" t="s">
        <v>57</v>
      </c>
      <c r="D32" s="26">
        <v>8</v>
      </c>
      <c r="E32" s="22">
        <f>D32*333.76</f>
        <v>2670.08</v>
      </c>
    </row>
    <row r="33" spans="1:8" x14ac:dyDescent="0.25">
      <c r="A33" s="19"/>
      <c r="B33" s="8"/>
      <c r="C33" s="3"/>
      <c r="D33" s="3"/>
      <c r="E33" s="7"/>
      <c r="H33" s="16"/>
    </row>
    <row r="34" spans="1:8" s="12" customFormat="1" x14ac:dyDescent="0.25">
      <c r="A34" s="9" t="s">
        <v>30</v>
      </c>
      <c r="B34" s="20"/>
      <c r="C34" s="10"/>
      <c r="D34" s="10"/>
      <c r="E34" s="11">
        <f>SUM(E22:E33)</f>
        <v>250436.02199999994</v>
      </c>
    </row>
    <row r="36" spans="1:8" ht="29.25" customHeight="1" x14ac:dyDescent="0.25">
      <c r="A36" s="43" t="s">
        <v>58</v>
      </c>
      <c r="B36" s="43"/>
      <c r="C36" s="43"/>
      <c r="D36" s="43"/>
      <c r="E36" s="43"/>
    </row>
    <row r="37" spans="1:8" ht="29.25" customHeight="1" x14ac:dyDescent="0.25">
      <c r="A37" s="37" t="s">
        <v>21</v>
      </c>
      <c r="B37" s="37"/>
      <c r="C37" s="37"/>
      <c r="D37" s="37"/>
      <c r="E37" s="37"/>
    </row>
    <row r="38" spans="1:8" x14ac:dyDescent="0.25">
      <c r="A38" s="37" t="s">
        <v>20</v>
      </c>
      <c r="B38" s="37"/>
      <c r="C38" s="37"/>
      <c r="D38" s="37"/>
      <c r="E38" s="37"/>
    </row>
    <row r="39" spans="1:8" ht="29.25" customHeight="1" x14ac:dyDescent="0.25">
      <c r="A39" s="37" t="s">
        <v>31</v>
      </c>
      <c r="B39" s="37"/>
      <c r="C39" s="37"/>
      <c r="D39" s="37"/>
      <c r="E39" s="37"/>
    </row>
    <row r="40" spans="1:8" x14ac:dyDescent="0.25">
      <c r="A40" s="37" t="s">
        <v>18</v>
      </c>
      <c r="B40" s="37"/>
      <c r="C40" s="37"/>
      <c r="D40" s="37"/>
      <c r="E40" s="37"/>
    </row>
    <row r="41" spans="1:8" x14ac:dyDescent="0.25">
      <c r="A41" s="41" t="s">
        <v>5</v>
      </c>
      <c r="B41" s="41"/>
      <c r="C41" s="41"/>
      <c r="D41" s="41"/>
      <c r="E41" s="41"/>
    </row>
    <row r="42" spans="1:8" x14ac:dyDescent="0.25">
      <c r="A42" s="37" t="s">
        <v>18</v>
      </c>
      <c r="B42" s="37"/>
      <c r="C42" s="37"/>
      <c r="D42" s="37"/>
      <c r="E42" s="37"/>
    </row>
    <row r="43" spans="1:8" x14ac:dyDescent="0.25">
      <c r="A43" s="44" t="s">
        <v>50</v>
      </c>
      <c r="B43" s="44"/>
      <c r="C43" s="44"/>
      <c r="D43" s="44"/>
      <c r="E43" s="44"/>
    </row>
    <row r="44" spans="1:8" x14ac:dyDescent="0.25">
      <c r="B44" s="45" t="s">
        <v>19</v>
      </c>
      <c r="C44" s="45"/>
      <c r="D44" s="45"/>
      <c r="E44" s="5" t="s">
        <v>6</v>
      </c>
    </row>
    <row r="45" spans="1:8" x14ac:dyDescent="0.25">
      <c r="A45" s="29"/>
      <c r="B45" s="29"/>
      <c r="C45" s="29"/>
      <c r="D45" s="29"/>
      <c r="E45" s="29"/>
    </row>
    <row r="46" spans="1:8" x14ac:dyDescent="0.25">
      <c r="A46" s="44" t="s">
        <v>46</v>
      </c>
      <c r="B46" s="44"/>
      <c r="C46" s="44"/>
      <c r="D46" s="44"/>
      <c r="E46" s="44"/>
    </row>
    <row r="47" spans="1:8" x14ac:dyDescent="0.25">
      <c r="B47" s="45" t="s">
        <v>19</v>
      </c>
      <c r="C47" s="45"/>
      <c r="D47" s="45"/>
      <c r="E47" s="5" t="s">
        <v>6</v>
      </c>
    </row>
    <row r="49" spans="1:2" x14ac:dyDescent="0.25">
      <c r="A49" s="17" t="s">
        <v>47</v>
      </c>
    </row>
    <row r="50" spans="1:2" x14ac:dyDescent="0.25">
      <c r="A50" s="12" t="s">
        <v>32</v>
      </c>
    </row>
    <row r="51" spans="1:2" x14ac:dyDescent="0.25">
      <c r="A51" s="2" t="s">
        <v>36</v>
      </c>
      <c r="B51" s="13">
        <v>69134.12</v>
      </c>
    </row>
    <row r="52" spans="1:2" x14ac:dyDescent="0.25">
      <c r="A52" s="28" t="s">
        <v>59</v>
      </c>
      <c r="B52" s="14"/>
    </row>
    <row r="53" spans="1:2" x14ac:dyDescent="0.25">
      <c r="A53" s="2" t="s">
        <v>33</v>
      </c>
      <c r="B53" s="14">
        <v>194606.14</v>
      </c>
    </row>
    <row r="54" spans="1:2" x14ac:dyDescent="0.25">
      <c r="A54" s="2" t="s">
        <v>34</v>
      </c>
      <c r="B54" s="14">
        <f>E34</f>
        <v>250436.02199999994</v>
      </c>
    </row>
    <row r="55" spans="1:2" x14ac:dyDescent="0.25">
      <c r="A55" s="15" t="s">
        <v>35</v>
      </c>
      <c r="B55" s="18">
        <f>B51+B53-B54</f>
        <v>13304.23800000007</v>
      </c>
    </row>
    <row r="57" spans="1:2" x14ac:dyDescent="0.25">
      <c r="B57" s="2">
        <v>69134.12</v>
      </c>
    </row>
  </sheetData>
  <mergeCells count="29">
    <mergeCell ref="A42:E42"/>
    <mergeCell ref="A43:E43"/>
    <mergeCell ref="B44:D44"/>
    <mergeCell ref="A46:E46"/>
    <mergeCell ref="B47:D47"/>
    <mergeCell ref="A41:E41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0:E40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2025-06-03T08:24:55Z</dcterms:modified>
</cp:coreProperties>
</file>